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50" windowHeight="10995" activeTab="0"/>
  </bookViews>
  <sheets>
    <sheet name="Default conference budget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<sst xmlns="http://schemas.openxmlformats.org/spreadsheetml/2006/main" count="54" uniqueCount="53">
  <si>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Early Bird</t>
  </si>
  <si>
    <t>Website</t>
  </si>
  <si>
    <t>-</t>
  </si>
  <si>
    <t>Last minute</t>
  </si>
  <si>
    <t>EXPENSES</t>
  </si>
  <si>
    <t>INCOME</t>
  </si>
  <si>
    <t>Standard ticket</t>
  </si>
  <si>
    <t>Handling (percent)</t>
  </si>
  <si>
    <t>Subtotal</t>
  </si>
  <si>
    <t>Total ticket sales</t>
  </si>
  <si>
    <t>Total free tickets</t>
  </si>
  <si>
    <t>Core organisers</t>
  </si>
  <si>
    <t>Volunteers</t>
  </si>
  <si>
    <t>Speakers</t>
  </si>
  <si>
    <t>Marketing</t>
  </si>
  <si>
    <t>Unoccupied seats</t>
  </si>
  <si>
    <t>Total seats</t>
  </si>
  <si>
    <t>Total sponsors</t>
  </si>
  <si>
    <t>Total income</t>
  </si>
  <si>
    <t>Total expensens</t>
  </si>
  <si>
    <t>Result</t>
  </si>
  <si>
    <t>Venue rent</t>
  </si>
  <si>
    <t>Venue personnel</t>
  </si>
  <si>
    <t>Venue equipment</t>
  </si>
  <si>
    <t>Venue internet connection</t>
  </si>
  <si>
    <t>Recording</t>
  </si>
  <si>
    <t>Party</t>
  </si>
  <si>
    <t>Venue total</t>
  </si>
  <si>
    <t>Catering total</t>
  </si>
  <si>
    <t>Lunch,coffee, tea</t>
  </si>
  <si>
    <t>Speakers' hotel</t>
  </si>
  <si>
    <t>Intercontinental flights</t>
  </si>
  <si>
    <t>European flights</t>
  </si>
  <si>
    <t>Taxi service</t>
  </si>
  <si>
    <t>Speakers total</t>
  </si>
  <si>
    <t>European speakers</t>
  </si>
  <si>
    <t>US speakers</t>
  </si>
  <si>
    <t>Speakers' dinner</t>
  </si>
  <si>
    <t>300 per flight; 3 nights hotel</t>
  </si>
  <si>
    <t>900 per flight; 4 nights hotel</t>
  </si>
  <si>
    <t>Sponsors</t>
  </si>
  <si>
    <t>Design booklet</t>
  </si>
  <si>
    <t>Badgeholder and lanyard</t>
  </si>
  <si>
    <t>Goodie bag</t>
  </si>
  <si>
    <t>Miscellaneous total</t>
  </si>
  <si>
    <t>Subtotal expenses</t>
  </si>
  <si>
    <t>Unforeseen (percent)</t>
  </si>
  <si>
    <t>Total expenses</t>
  </si>
  <si>
    <t>Printing booklet and badges</t>
  </si>
  <si>
    <t>Speakers from your country</t>
  </si>
  <si>
    <t>Speakers from your city</t>
  </si>
  <si>
    <t>3 nights in hotel</t>
  </si>
  <si>
    <t>Total attendees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</si>
</sst>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</numFmts>
  <fonts count="21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20" fontId="0" fillId="0" borderId="0" xfId="0" applyNumberFormat="1" applyAlignment="1">
      <alignment horizontal="center"/>
    </xf>
    <xf numFmtId="20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9"/>
  <sheetViews>
    <sheetView tabSelected="1" zoomScalePageLayoutView="0" workbookViewId="0" topLeftCell="A1">
      <selection activeCell="H3" sqref="H3"/>
      <selection activeCell="K18" sqref="K18"/>
    </sheetView>
  </sheetViews>
  <sheetFormatPr defaultColWidth="9.140625" defaultRowHeight="12.75"/>
  <cols>
    <col min="1" max="1" width="32.140625" style="0" customWidth="1"/>
    <col min="6" max="6" width="7.7109375" style="0" customWidth="1"/>
    <col min="8" max="8" width="28.421875" style="0" customWidth="1"/>
  </cols>
  <sheetData>
    <row r="1" spans="1:11" ht="12.75">
      <c r="A1" s="1" t="s">
        <v>4</v>
      </c>
      <c r="B1" s="1"/>
      <c r="C1" s="1"/>
      <c r="D1" s="1"/>
      <c r="E1" s="1"/>
      <c r="F1" s="1"/>
      <c r="H1" s="1" t="s">
        <v>5</v>
      </c>
      <c r="I1" s="1"/>
      <c r="J1" s="1"/>
      <c r="K1" s="1"/>
    </row>
    <row r="3" spans="1:11" ht="12.75">
      <c r="A3" t="s">
        <v>21</v>
      </c>
      <c r="B3" s="4">
        <v>1</v>
      </c>
      <c r="C3">
        <v>0</v>
      </c>
      <c r="D3">
        <f>+B3*C3</f>
        <v>0</v>
      </c>
      <c r="H3" s="2" t="s">
        <v>0</v>
      </c>
      <c r="I3" s="8">
        <v>50</v>
      </c>
      <c r="J3" s="2">
        <v>0</v>
      </c>
      <c r="K3">
        <f>+I3*J3</f>
        <v>0</v>
      </c>
    </row>
    <row r="4" spans="1:11" ht="12.75">
      <c r="A4" t="s">
        <v>22</v>
      </c>
      <c r="B4" s="4">
        <v>1</v>
      </c>
      <c r="C4">
        <v>0</v>
      </c>
      <c r="D4">
        <f>B4*C4</f>
        <v>0</v>
      </c>
      <c r="H4" s="2" t="s">
        <v>6</v>
      </c>
      <c r="I4" s="2">
        <v>100</v>
      </c>
      <c r="J4" s="2">
        <v>0</v>
      </c>
      <c r="K4">
        <f>I4*J4</f>
        <v>0</v>
      </c>
    </row>
    <row r="5" spans="1:11" ht="12.75">
      <c r="A5" t="s">
        <v>23</v>
      </c>
      <c r="B5" s="4">
        <v>1</v>
      </c>
      <c r="C5">
        <v>0</v>
      </c>
      <c r="D5">
        <f>B5*C5</f>
        <v>0</v>
      </c>
      <c r="H5" t="s">
        <v>3</v>
      </c>
      <c r="I5" s="3">
        <v>0</v>
      </c>
      <c r="J5">
        <v>0</v>
      </c>
      <c r="K5">
        <f>I5*J5</f>
        <v>0</v>
      </c>
    </row>
    <row r="6" spans="1:4" ht="12.75">
      <c r="A6" t="s">
        <v>24</v>
      </c>
      <c r="B6" s="4">
        <v>1</v>
      </c>
      <c r="C6">
        <v>0</v>
      </c>
      <c r="D6">
        <f>B6*C6</f>
        <v>0</v>
      </c>
    </row>
    <row r="7" spans="1:11" ht="12.75">
      <c r="A7" t="s">
        <v>25</v>
      </c>
      <c r="B7" s="4">
        <v>1</v>
      </c>
      <c r="C7">
        <v>0</v>
      </c>
      <c r="D7">
        <f>B7*C7</f>
        <v>0</v>
      </c>
      <c r="H7" t="s">
        <v>8</v>
      </c>
      <c r="K7">
        <f>SUM(K3:K5)</f>
        <v>0</v>
      </c>
    </row>
    <row r="8" spans="1:12" ht="12.75">
      <c r="A8" s="1" t="s">
        <v>27</v>
      </c>
      <c r="B8" s="4"/>
      <c r="E8" s="1">
        <f>SUM(D3:D6)</f>
        <v>0</v>
      </c>
      <c r="H8" t="s">
        <v>7</v>
      </c>
      <c r="J8">
        <v>4</v>
      </c>
      <c r="K8">
        <f>INT(K7*J8/100)</f>
        <v>0</v>
      </c>
      <c r="L8" t="s">
        <v>2</v>
      </c>
    </row>
    <row r="9" spans="8:12" ht="12.75">
      <c r="H9" s="1" t="s">
        <v>9</v>
      </c>
      <c r="I9" s="1">
        <f>SUM(I3:I5)</f>
        <v>150</v>
      </c>
      <c r="J9" s="1"/>
      <c r="K9" s="1">
        <f>K7-K8</f>
        <v>0</v>
      </c>
      <c r="L9" s="2"/>
    </row>
    <row r="10" spans="1:4" ht="12.75">
      <c r="A10" t="s">
        <v>26</v>
      </c>
      <c r="B10" s="4">
        <f>I21</f>
        <v>159</v>
      </c>
      <c r="C10">
        <v>0</v>
      </c>
      <c r="D10">
        <f>B10*C10</f>
        <v>0</v>
      </c>
    </row>
    <row r="11" spans="1:12" ht="12.75">
      <c r="A11" t="s">
        <v>29</v>
      </c>
      <c r="B11" s="4">
        <f>I21</f>
        <v>159</v>
      </c>
      <c r="C11">
        <v>0</v>
      </c>
      <c r="D11">
        <f>B11*C11</f>
        <v>0</v>
      </c>
      <c r="L11" s="1"/>
    </row>
    <row r="12" spans="1:9" ht="12.75">
      <c r="A12" s="1" t="s">
        <v>28</v>
      </c>
      <c r="B12" s="4"/>
      <c r="E12" s="1">
        <f>SUM(D10:D11)</f>
        <v>0</v>
      </c>
      <c r="H12" t="s">
        <v>11</v>
      </c>
      <c r="I12">
        <v>3</v>
      </c>
    </row>
    <row r="13" spans="2:9" ht="12.75">
      <c r="B13" s="4"/>
      <c r="H13" t="s">
        <v>13</v>
      </c>
      <c r="I13" s="6">
        <f>SUM(B14:B17)</f>
        <v>4</v>
      </c>
    </row>
    <row r="14" spans="1:9" ht="12.75">
      <c r="A14" s="1" t="s">
        <v>50</v>
      </c>
      <c r="B14" s="7">
        <v>1</v>
      </c>
      <c r="E14" s="1"/>
      <c r="H14" t="s">
        <v>14</v>
      </c>
      <c r="I14">
        <v>0</v>
      </c>
    </row>
    <row r="15" spans="1:9" ht="12.75">
      <c r="A15" s="1" t="s">
        <v>49</v>
      </c>
      <c r="B15" s="7">
        <v>1</v>
      </c>
      <c r="D15" t="s">
        <v>51</v>
      </c>
      <c r="E15" s="1"/>
      <c r="H15" t="s">
        <v>40</v>
      </c>
      <c r="I15">
        <v>0</v>
      </c>
    </row>
    <row r="16" spans="1:9" ht="12.75">
      <c r="A16" s="1" t="s">
        <v>35</v>
      </c>
      <c r="B16" s="7">
        <v>1</v>
      </c>
      <c r="D16" t="s">
        <v>38</v>
      </c>
      <c r="E16" s="1"/>
      <c r="H16" t="s">
        <v>12</v>
      </c>
      <c r="I16" s="6">
        <f>1+INT(SUM(I9:I15)/100)</f>
        <v>2</v>
      </c>
    </row>
    <row r="17" spans="1:4" ht="12.75">
      <c r="A17" s="1" t="s">
        <v>36</v>
      </c>
      <c r="B17" s="7">
        <v>1</v>
      </c>
      <c r="D17" t="s">
        <v>39</v>
      </c>
    </row>
    <row r="18" spans="8:9" ht="12.75">
      <c r="H18" s="1" t="s">
        <v>10</v>
      </c>
      <c r="I18" s="1">
        <f>SUM(I12:I16)</f>
        <v>9</v>
      </c>
    </row>
    <row r="19" spans="1:4" ht="12.75">
      <c r="A19" t="s">
        <v>30</v>
      </c>
      <c r="B19" s="4">
        <f>(B16+B15)*3+B17*4</f>
        <v>10</v>
      </c>
      <c r="C19">
        <v>0</v>
      </c>
      <c r="D19">
        <f>+B19*C19</f>
        <v>0</v>
      </c>
    </row>
    <row r="20" spans="1:13" ht="12.75">
      <c r="A20" t="s">
        <v>31</v>
      </c>
      <c r="B20" s="4">
        <f>B17</f>
        <v>1</v>
      </c>
      <c r="C20">
        <v>900</v>
      </c>
      <c r="D20">
        <f>+B20*C20</f>
        <v>900</v>
      </c>
      <c r="M20" s="2"/>
    </row>
    <row r="21" spans="1:13" ht="12.75">
      <c r="A21" t="s">
        <v>32</v>
      </c>
      <c r="B21" s="4">
        <f>B16</f>
        <v>1</v>
      </c>
      <c r="C21">
        <v>300</v>
      </c>
      <c r="D21">
        <f>+B21*C21</f>
        <v>300</v>
      </c>
      <c r="H21" s="1" t="s">
        <v>52</v>
      </c>
      <c r="I21" s="1">
        <f>I9+I18</f>
        <v>159</v>
      </c>
      <c r="M21" s="2"/>
    </row>
    <row r="22" spans="1:9" ht="12.75">
      <c r="A22" t="s">
        <v>33</v>
      </c>
      <c r="B22" s="4">
        <v>1</v>
      </c>
      <c r="C22">
        <v>0</v>
      </c>
      <c r="D22">
        <f>B22*C22</f>
        <v>0</v>
      </c>
      <c r="H22" s="2" t="s">
        <v>15</v>
      </c>
      <c r="I22">
        <f>I23-I21</f>
        <v>91</v>
      </c>
    </row>
    <row r="23" spans="1:9" ht="12.75">
      <c r="A23" t="s">
        <v>37</v>
      </c>
      <c r="B23" s="4">
        <f>I12+I13</f>
        <v>7</v>
      </c>
      <c r="C23">
        <v>0</v>
      </c>
      <c r="D23">
        <f>B23*C23</f>
        <v>0</v>
      </c>
      <c r="H23" t="s">
        <v>16</v>
      </c>
      <c r="I23">
        <v>250</v>
      </c>
    </row>
    <row r="24" spans="1:15" ht="12.75">
      <c r="A24" s="1" t="s">
        <v>34</v>
      </c>
      <c r="B24" s="4"/>
      <c r="E24" s="1">
        <f>SUM(D19:D23)</f>
        <v>1200</v>
      </c>
      <c r="M24" s="5"/>
      <c r="N24" s="5"/>
      <c r="O24" s="5"/>
    </row>
    <row r="25" ht="12.75">
      <c r="B25" s="4"/>
    </row>
    <row r="26" spans="1:11" ht="12.75">
      <c r="A26" t="s">
        <v>1</v>
      </c>
      <c r="B26" s="4">
        <v>1</v>
      </c>
      <c r="C26">
        <v>0</v>
      </c>
      <c r="D26">
        <f>B26*C26</f>
        <v>0</v>
      </c>
      <c r="H26" t="s">
        <v>9</v>
      </c>
      <c r="K26" s="1">
        <f>K9</f>
        <v>0</v>
      </c>
    </row>
    <row r="27" spans="1:11" ht="12.75">
      <c r="A27" t="s">
        <v>41</v>
      </c>
      <c r="B27" s="4">
        <v>1</v>
      </c>
      <c r="C27">
        <v>0</v>
      </c>
      <c r="D27">
        <f>B27*C27</f>
        <v>0</v>
      </c>
      <c r="H27" s="2" t="s">
        <v>17</v>
      </c>
      <c r="K27" s="2">
        <v>0</v>
      </c>
    </row>
    <row r="28" spans="1:4" ht="12.75">
      <c r="A28" t="s">
        <v>48</v>
      </c>
      <c r="B28" s="4">
        <v>1</v>
      </c>
      <c r="C28">
        <v>0</v>
      </c>
      <c r="D28">
        <f>B28*C28</f>
        <v>0</v>
      </c>
    </row>
    <row r="29" spans="1:11" ht="12.75">
      <c r="A29" t="s">
        <v>42</v>
      </c>
      <c r="B29" s="4">
        <f>I21</f>
        <v>159</v>
      </c>
      <c r="C29">
        <v>0</v>
      </c>
      <c r="D29">
        <f>B29*C29</f>
        <v>0</v>
      </c>
      <c r="H29" s="2" t="s">
        <v>18</v>
      </c>
      <c r="I29" s="1"/>
      <c r="J29" s="1"/>
      <c r="K29" s="1">
        <f>SUM(K26:K27)</f>
        <v>0</v>
      </c>
    </row>
    <row r="30" spans="1:11" ht="12.75">
      <c r="A30" t="s">
        <v>43</v>
      </c>
      <c r="B30" s="4">
        <f>I21</f>
        <v>159</v>
      </c>
      <c r="C30">
        <v>0</v>
      </c>
      <c r="D30">
        <f>B30*C30</f>
        <v>0</v>
      </c>
      <c r="H30" t="s">
        <v>19</v>
      </c>
      <c r="K30" s="1">
        <f>E36</f>
        <v>1260</v>
      </c>
    </row>
    <row r="31" spans="1:5" ht="12.75">
      <c r="A31" s="1" t="s">
        <v>44</v>
      </c>
      <c r="E31" s="1">
        <f>SUM(D26:D30)</f>
        <v>0</v>
      </c>
    </row>
    <row r="32" spans="8:12" ht="12.75">
      <c r="H32" s="1" t="s">
        <v>20</v>
      </c>
      <c r="I32" s="1"/>
      <c r="J32" s="1"/>
      <c r="K32" s="1">
        <f>K29-K30</f>
        <v>-1260</v>
      </c>
      <c r="L32" s="1"/>
    </row>
    <row r="33" spans="1:5" ht="12.75">
      <c r="A33" t="s">
        <v>45</v>
      </c>
      <c r="E33">
        <f>SUM(E3:E31)</f>
        <v>1200</v>
      </c>
    </row>
    <row r="34" spans="1:5" ht="12.75">
      <c r="A34" t="s">
        <v>46</v>
      </c>
      <c r="C34">
        <v>5</v>
      </c>
      <c r="E34">
        <f>INT(E33*C34/100)</f>
        <v>60</v>
      </c>
    </row>
    <row r="36" spans="1:5" ht="12.75">
      <c r="A36" s="1" t="s">
        <v>47</v>
      </c>
      <c r="B36" s="1"/>
      <c r="C36" s="1"/>
      <c r="E36" s="1">
        <f>SUM(E33:E34)</f>
        <v>1260</v>
      </c>
    </row>
    <row r="37" ht="12.75">
      <c r="B37" s="4"/>
    </row>
    <row r="38" spans="2:11" ht="12.75">
      <c r="B38" s="4"/>
      <c r="H38" s="2"/>
      <c r="I38" s="2"/>
      <c r="J38" s="2"/>
      <c r="K38" s="2"/>
    </row>
    <row r="39" ht="12.75">
      <c r="B39" s="4"/>
    </row>
    <row r="40" spans="2:8" ht="12.75">
      <c r="B40" s="4"/>
      <c r="H40" s="1"/>
    </row>
    <row r="41" spans="1:5" ht="12.75">
      <c r="A41" s="1"/>
      <c r="E41" s="1"/>
    </row>
    <row r="51" ht="12.75">
      <c r="A51" s="1"/>
    </row>
    <row r="53" ht="12.75">
      <c r="I53" s="12"/>
    </row>
    <row r="54" spans="9:12" ht="12.75">
      <c r="I54" s="5"/>
      <c r="J54" s="5"/>
      <c r="K54" s="5"/>
      <c r="L54" s="5"/>
    </row>
    <row r="55" spans="10:12" ht="12.75">
      <c r="J55" s="5"/>
      <c r="K55" s="5"/>
      <c r="L55" s="5"/>
    </row>
    <row r="56" spans="9:12" ht="12.75">
      <c r="I56" s="5"/>
      <c r="J56" s="5"/>
      <c r="K56" s="5"/>
      <c r="L56" s="5"/>
    </row>
    <row r="57" spans="9:12" ht="12.75">
      <c r="I57" s="5"/>
      <c r="J57" s="5"/>
      <c r="L57" s="5"/>
    </row>
    <row r="58" spans="9:13" ht="12.75">
      <c r="I58" s="5"/>
      <c r="J58" s="5"/>
      <c r="K58" s="5"/>
      <c r="M58" s="5"/>
    </row>
    <row r="59" spans="1:13" ht="12.75">
      <c r="A59" s="2"/>
      <c r="I59" s="5"/>
      <c r="K59" s="5"/>
      <c r="L59" s="5"/>
      <c r="M59" s="5"/>
    </row>
    <row r="60" spans="9:11" ht="12.75">
      <c r="I60" s="5"/>
      <c r="J60" s="5"/>
      <c r="K60" s="5"/>
    </row>
    <row r="61" spans="9:13" ht="12.75">
      <c r="I61" s="5"/>
      <c r="J61" s="5"/>
      <c r="K61" s="5"/>
      <c r="L61" s="5"/>
      <c r="M61" s="5"/>
    </row>
    <row r="62" spans="9:12" ht="12.75">
      <c r="I62" s="5"/>
      <c r="J62" s="5"/>
      <c r="L62" s="5"/>
    </row>
    <row r="63" spans="1:12" ht="12.75">
      <c r="A63" s="2"/>
      <c r="I63" s="5"/>
      <c r="J63" s="5"/>
      <c r="L63" s="5"/>
    </row>
    <row r="64" spans="9:12" ht="12.75">
      <c r="I64" s="5"/>
      <c r="J64" s="5"/>
      <c r="L64" s="5"/>
    </row>
    <row r="65" spans="9:11" ht="12.75">
      <c r="I65" s="5"/>
      <c r="K65" s="5"/>
    </row>
    <row r="66" spans="9:11" ht="12.75">
      <c r="I66" s="5"/>
      <c r="J66" s="5"/>
      <c r="K66" s="5"/>
    </row>
    <row r="67" spans="9:13" ht="12.75">
      <c r="I67" s="5"/>
      <c r="J67" s="5"/>
      <c r="K67" s="5"/>
      <c r="L67" s="5"/>
      <c r="M67" s="5"/>
    </row>
    <row r="68" spans="9:13" ht="12.75">
      <c r="I68" s="5"/>
      <c r="J68" s="5"/>
      <c r="K68" s="5"/>
      <c r="L68" s="5"/>
      <c r="M68" s="5"/>
    </row>
    <row r="69" spans="1:13" ht="12.75">
      <c r="A69" s="1"/>
      <c r="B69" s="1"/>
      <c r="C69" s="1"/>
      <c r="D69" s="1"/>
      <c r="E69" s="1"/>
      <c r="F69" s="1"/>
      <c r="I69" s="5"/>
      <c r="J69" s="5"/>
      <c r="K69" s="5"/>
      <c r="L69" s="5"/>
      <c r="M69" s="5"/>
    </row>
    <row r="70" spans="9:13" ht="12.75">
      <c r="I70" s="5"/>
      <c r="J70" s="5"/>
      <c r="K70" s="5"/>
      <c r="L70" s="5"/>
      <c r="M70" s="5"/>
    </row>
    <row r="71" spans="9:13" ht="12.75">
      <c r="I71" s="5"/>
      <c r="J71" s="5"/>
      <c r="K71" s="5"/>
      <c r="L71" s="5"/>
      <c r="M71" s="5"/>
    </row>
    <row r="72" spans="9:13" ht="12.75">
      <c r="I72" s="5"/>
      <c r="J72" s="5"/>
      <c r="K72" s="5"/>
      <c r="L72" s="5"/>
      <c r="M72" s="5"/>
    </row>
    <row r="73" spans="9:13" ht="12.75">
      <c r="I73" s="5"/>
      <c r="J73" s="5"/>
      <c r="K73" s="5"/>
      <c r="L73" s="5"/>
      <c r="M73" s="5"/>
    </row>
    <row r="74" spans="9:13" ht="12.75">
      <c r="I74" s="5"/>
      <c r="J74" s="5"/>
      <c r="K74" s="5"/>
      <c r="L74" s="5"/>
      <c r="M74" s="5"/>
    </row>
    <row r="75" spans="9:13" ht="12.75">
      <c r="I75" s="5"/>
      <c r="J75" s="5"/>
      <c r="K75" s="5"/>
      <c r="L75" s="5"/>
      <c r="M75" s="5"/>
    </row>
    <row r="76" ht="12.75">
      <c r="M76" s="5"/>
    </row>
    <row r="77" ht="12.75">
      <c r="M77" s="5"/>
    </row>
    <row r="78" spans="9:13" ht="12.75">
      <c r="I78" s="5"/>
      <c r="J78" s="5"/>
      <c r="K78" s="5"/>
      <c r="L78" s="5"/>
      <c r="M78" s="5"/>
    </row>
    <row r="79" spans="9:13" ht="12.75">
      <c r="I79" s="5"/>
      <c r="J79" s="5"/>
      <c r="K79" s="5"/>
      <c r="L79" s="5"/>
      <c r="M79" s="5"/>
    </row>
    <row r="80" spans="2:13" ht="12.75">
      <c r="B80" s="5"/>
      <c r="C80" s="5"/>
      <c r="I80" s="5"/>
      <c r="J80" s="5"/>
      <c r="K80" s="5"/>
      <c r="L80" s="5"/>
      <c r="M80" s="5"/>
    </row>
    <row r="81" spans="9:13" ht="12.75">
      <c r="I81" s="5"/>
      <c r="J81" s="5"/>
      <c r="K81" s="5"/>
      <c r="L81" s="5"/>
      <c r="M81" s="5"/>
    </row>
    <row r="82" spans="9:13" ht="12.75">
      <c r="I82" s="5"/>
      <c r="J82" s="5"/>
      <c r="K82" s="5"/>
      <c r="L82" s="5"/>
      <c r="M82" s="5"/>
    </row>
    <row r="83" spans="9:13" ht="12.75">
      <c r="I83" s="5"/>
      <c r="J83" s="5"/>
      <c r="K83" s="5"/>
      <c r="L83" s="5"/>
      <c r="M83" s="5"/>
    </row>
    <row r="84" spans="9:13" ht="12.75">
      <c r="I84" s="5"/>
      <c r="J84" s="5"/>
      <c r="K84" s="5"/>
      <c r="L84" s="5"/>
      <c r="M84" s="5"/>
    </row>
    <row r="85" spans="9:13" ht="12.75">
      <c r="I85" s="5"/>
      <c r="J85" s="5"/>
      <c r="K85" s="5"/>
      <c r="L85" s="5"/>
      <c r="M85" s="5"/>
    </row>
    <row r="86" spans="9:13" ht="12.75">
      <c r="I86" s="5"/>
      <c r="J86" s="5"/>
      <c r="K86" s="5"/>
      <c r="L86" s="5"/>
      <c r="M86" s="5"/>
    </row>
    <row r="87" spans="1:13" ht="12.75">
      <c r="A87" s="1"/>
      <c r="I87" s="5"/>
      <c r="J87" s="5"/>
      <c r="K87" s="5"/>
      <c r="L87" s="5"/>
      <c r="M87" s="5"/>
    </row>
    <row r="88" spans="11:13" ht="12.75">
      <c r="K88" s="5"/>
      <c r="L88" s="5"/>
      <c r="M88" s="5"/>
    </row>
    <row r="89" spans="1:13" ht="12.75">
      <c r="A89" s="9"/>
      <c r="I89" s="5"/>
      <c r="J89" s="5"/>
      <c r="K89" s="5"/>
      <c r="L89" s="5"/>
      <c r="M89" s="5"/>
    </row>
    <row r="90" spans="1:13" ht="12.75">
      <c r="A90" s="2"/>
      <c r="I90" s="5"/>
      <c r="J90" s="5"/>
      <c r="L90" s="5"/>
      <c r="M90" s="5"/>
    </row>
    <row r="91" spans="9:13" ht="12.75">
      <c r="I91" s="5"/>
      <c r="J91" s="5"/>
      <c r="L91" s="5"/>
      <c r="M91" s="5"/>
    </row>
    <row r="92" spans="9:13" ht="12.75">
      <c r="I92" s="5"/>
      <c r="J92" s="5"/>
      <c r="K92" s="5"/>
      <c r="L92" s="5"/>
      <c r="M92" s="5"/>
    </row>
    <row r="93" spans="9:13" ht="12.75">
      <c r="I93" s="5"/>
      <c r="J93" s="5"/>
      <c r="L93" s="5"/>
      <c r="M93" s="5"/>
    </row>
    <row r="94" spans="9:13" ht="12.75">
      <c r="I94" s="5"/>
      <c r="J94" s="5"/>
      <c r="K94" s="5"/>
      <c r="L94" s="5"/>
      <c r="M94" s="5"/>
    </row>
    <row r="95" spans="12:13" ht="12.75">
      <c r="L95" s="5"/>
      <c r="M95" s="5"/>
    </row>
    <row r="96" ht="12.75">
      <c r="K96" s="5"/>
    </row>
    <row r="98" spans="9:12" ht="12.75">
      <c r="I98" s="5"/>
      <c r="J98" s="5"/>
      <c r="L98" s="5"/>
    </row>
    <row r="99" spans="9:12" ht="12.75">
      <c r="I99" s="5"/>
      <c r="J99" s="5"/>
      <c r="L99" s="5"/>
    </row>
    <row r="100" spans="9:11" ht="12.75">
      <c r="I100" s="5"/>
      <c r="J100" s="5"/>
      <c r="K100" s="5"/>
    </row>
    <row r="101" ht="12.75">
      <c r="L101" s="5"/>
    </row>
    <row r="102" spans="9:12" ht="12.75">
      <c r="I102" s="5"/>
      <c r="J102" s="5"/>
      <c r="K102" s="5"/>
      <c r="L102" s="5"/>
    </row>
    <row r="103" spans="9:12" ht="12.75">
      <c r="I103" s="5"/>
      <c r="J103" s="5"/>
      <c r="K103" s="5"/>
      <c r="L103" s="5"/>
    </row>
    <row r="104" spans="9:12" ht="12.75">
      <c r="I104" s="5"/>
      <c r="J104" s="5"/>
      <c r="K104" s="5"/>
      <c r="L104" s="5"/>
    </row>
    <row r="105" spans="1:12" ht="12.75">
      <c r="A105" s="1"/>
      <c r="I105" s="10"/>
      <c r="J105" s="10"/>
      <c r="L105" s="5"/>
    </row>
    <row r="106" spans="9:12" ht="12.75">
      <c r="I106" s="10"/>
      <c r="J106" s="10"/>
      <c r="L106" s="5"/>
    </row>
    <row r="107" spans="9:10" ht="12.75">
      <c r="I107" s="10"/>
      <c r="J107" s="10"/>
    </row>
    <row r="108" spans="9:10" ht="12.75">
      <c r="I108" s="10"/>
      <c r="J108" s="10"/>
    </row>
    <row r="109" spans="9:10" ht="12.75">
      <c r="I109" s="10"/>
      <c r="J109" s="10"/>
    </row>
    <row r="110" spans="1:10" ht="12.75">
      <c r="A110" s="2"/>
      <c r="I110" s="10"/>
      <c r="J110" s="10"/>
    </row>
    <row r="111" spans="1:10" ht="12.75">
      <c r="A111" s="2"/>
      <c r="I111" s="10"/>
      <c r="J111" s="10"/>
    </row>
    <row r="112" spans="1:10" ht="12.75">
      <c r="A112" s="2"/>
      <c r="I112" s="10"/>
      <c r="J112" s="10"/>
    </row>
    <row r="113" spans="1:10" ht="12.75">
      <c r="A113" s="2"/>
      <c r="I113" s="10"/>
      <c r="J113" s="10"/>
    </row>
    <row r="114" spans="1:10" ht="12.75">
      <c r="A114" s="2"/>
      <c r="I114" s="10"/>
      <c r="J114" s="10"/>
    </row>
    <row r="115" spans="9:14" ht="12.75">
      <c r="I115" s="10"/>
      <c r="J115" s="10"/>
      <c r="N115" s="11"/>
    </row>
    <row r="116" spans="1:10" ht="12.75">
      <c r="A116" s="2"/>
      <c r="J116" s="10"/>
    </row>
    <row r="117" spans="1:9" ht="12.75">
      <c r="A117" s="2"/>
      <c r="I117" s="10"/>
    </row>
    <row r="118" spans="1:10" ht="12.75">
      <c r="A118" s="2"/>
      <c r="J118" s="10"/>
    </row>
    <row r="119" spans="1:9" ht="12.75">
      <c r="A119" s="2"/>
      <c r="I119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Info.nl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Hansl</dc:creator>
  <cp:keywords/>
  <dc:description/>
  <cp:lastModifiedBy>ppk</cp:lastModifiedBy>
  <cp:lastPrinted>2008-07-22T12:53:34Z</cp:lastPrinted>
  <dcterms:created xsi:type="dcterms:W3CDTF">2008-03-31T12:34:52Z</dcterms:created>
  <dcterms:modified xsi:type="dcterms:W3CDTF">2010-11-14T23:34:51Z</dcterms:modified>
  <cp:category/>
  <cp:version/>
  <cp:contentType/>
  <cp:contentStatus/>
</cp:coreProperties>
</file>